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ar\Documents\Inspect\"/>
    </mc:Choice>
  </mc:AlternateContent>
  <xr:revisionPtr revIDLastSave="0" documentId="13_ncr:1_{0CDD5FED-F39E-4E40-B912-7C72FD9139B6}" xr6:coauthVersionLast="47" xr6:coauthVersionMax="47" xr10:uidLastSave="{00000000-0000-0000-0000-000000000000}"/>
  <bookViews>
    <workbookView xWindow="-120" yWindow="-120" windowWidth="29040" windowHeight="16440" xr2:uid="{F643408B-3441-482D-9F2C-AD14337BEE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F8" i="1"/>
  <c r="F7" i="1"/>
  <c r="F6" i="1"/>
  <c r="F5" i="1"/>
  <c r="F4" i="1"/>
  <c r="F3" i="1"/>
  <c r="F2" i="1"/>
  <c r="F9" i="1" l="1"/>
  <c r="F11" i="1" s="1"/>
</calcChain>
</file>

<file path=xl/sharedStrings.xml><?xml version="1.0" encoding="utf-8"?>
<sst xmlns="http://schemas.openxmlformats.org/spreadsheetml/2006/main" count="26" uniqueCount="26">
  <si>
    <r>
      <t>Millas por Gal</t>
    </r>
    <r>
      <rPr>
        <sz val="11"/>
        <color theme="1"/>
        <rFont val="Calibri"/>
        <family val="2"/>
      </rPr>
      <t>ón</t>
    </r>
  </si>
  <si>
    <t>Costo Combustible (por Galón)</t>
  </si>
  <si>
    <t>Millas entre Cambio de Aceite</t>
  </si>
  <si>
    <t>Costo Cambio de Aceite</t>
  </si>
  <si>
    <t>Costo de Neumáticos</t>
  </si>
  <si>
    <t>Registro Annual</t>
  </si>
  <si>
    <t>Seguro Annual</t>
  </si>
  <si>
    <t>Reparaciones Anuales</t>
  </si>
  <si>
    <t>Tu Sueldo Deseado ($/hr)</t>
  </si>
  <si>
    <t>Promedio Millas por Hora</t>
  </si>
  <si>
    <t>Millas Manejadas Hoy</t>
  </si>
  <si>
    <r>
      <t>Depreciati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</t>
    </r>
  </si>
  <si>
    <t>Combustible</t>
  </si>
  <si>
    <t>Aceite</t>
  </si>
  <si>
    <t>Reparaciones</t>
  </si>
  <si>
    <t>Registro</t>
  </si>
  <si>
    <t>Desgaste Neumáticos</t>
  </si>
  <si>
    <t>Seguro</t>
  </si>
  <si>
    <t>Costo Total</t>
  </si>
  <si>
    <t>Horas Perdidas</t>
  </si>
  <si>
    <t>Sueldo Perdido</t>
  </si>
  <si>
    <t>Pérdida Total</t>
  </si>
  <si>
    <t>Expectiva de Millas</t>
  </si>
  <si>
    <t>Costo de Vehículo (Precio Menos Reventa)</t>
  </si>
  <si>
    <r>
      <t>Expectiva de Vida (A</t>
    </r>
    <r>
      <rPr>
        <sz val="11"/>
        <color theme="1"/>
        <rFont val="Calibri"/>
        <family val="2"/>
      </rPr>
      <t>ños)</t>
    </r>
  </si>
  <si>
    <r>
      <t xml:space="preserve">Vida </t>
    </r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til Neumáticos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</si>
</sst>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 applyBorder="1"/>
    <xf numFmtId="0" fontId="0" fillId="0" borderId="3" xfId="0" applyBorder="1" applyProtection="1"/>
    <xf numFmtId="0" fontId="0" fillId="4" borderId="12" xfId="0" applyFill="1" applyBorder="1" applyProtection="1"/>
    <xf numFmtId="44" fontId="2" fillId="2" borderId="4" xfId="2" applyNumberFormat="1" applyBorder="1" applyProtection="1"/>
    <xf numFmtId="0" fontId="0" fillId="0" borderId="1" xfId="0" applyBorder="1" applyProtection="1"/>
    <xf numFmtId="0" fontId="0" fillId="4" borderId="0" xfId="0" applyFill="1" applyBorder="1" applyProtection="1"/>
    <xf numFmtId="44" fontId="2" fillId="2" borderId="6" xfId="2" applyNumberFormat="1" applyBorder="1" applyProtection="1"/>
    <xf numFmtId="44" fontId="3" fillId="2" borderId="6" xfId="2" applyNumberFormat="1" applyFont="1" applyBorder="1" applyProtection="1"/>
    <xf numFmtId="44" fontId="0" fillId="4" borderId="7" xfId="1" applyFont="1" applyFill="1" applyBorder="1" applyProtection="1"/>
    <xf numFmtId="2" fontId="2" fillId="2" borderId="6" xfId="2" applyNumberFormat="1" applyBorder="1" applyProtection="1"/>
    <xf numFmtId="0" fontId="0" fillId="4" borderId="10" xfId="0" applyFill="1" applyBorder="1" applyProtection="1"/>
    <xf numFmtId="44" fontId="0" fillId="4" borderId="11" xfId="1" applyFont="1" applyFill="1" applyBorder="1" applyProtection="1"/>
    <xf numFmtId="43" fontId="1" fillId="3" borderId="2" xfId="3" applyNumberFormat="1" applyBorder="1" applyProtection="1">
      <protection locked="0"/>
    </xf>
    <xf numFmtId="0" fontId="1" fillId="3" borderId="5" xfId="3" applyBorder="1" applyProtection="1">
      <protection locked="0"/>
    </xf>
    <xf numFmtId="164" fontId="1" fillId="3" borderId="5" xfId="3" applyNumberFormat="1" applyBorder="1" applyProtection="1">
      <protection locked="0"/>
    </xf>
    <xf numFmtId="44" fontId="1" fillId="3" borderId="5" xfId="3" applyNumberFormat="1" applyBorder="1" applyProtection="1">
      <protection locked="0"/>
    </xf>
    <xf numFmtId="0" fontId="1" fillId="3" borderId="8" xfId="3" applyBorder="1" applyProtection="1">
      <protection locked="0"/>
    </xf>
    <xf numFmtId="0" fontId="0" fillId="0" borderId="1" xfId="0" applyBorder="1"/>
    <xf numFmtId="0" fontId="0" fillId="0" borderId="9" xfId="0" applyBorder="1"/>
  </cellXfs>
  <cellStyles count="4">
    <cellStyle name="40% - Accent6" xfId="3" builtinId="51"/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386A-E4B5-41BB-AA5D-314688A18927}">
  <dimension ref="B1:H16"/>
  <sheetViews>
    <sheetView tabSelected="1" workbookViewId="0">
      <selection activeCell="B14" sqref="B14"/>
    </sheetView>
  </sheetViews>
  <sheetFormatPr defaultRowHeight="15" x14ac:dyDescent="0.25"/>
  <cols>
    <col min="2" max="2" width="12.5703125" bestFit="1" customWidth="1"/>
    <col min="3" max="3" width="40.7109375" customWidth="1"/>
    <col min="4" max="4" width="2.140625" customWidth="1"/>
    <col min="5" max="5" width="20.42578125" customWidth="1"/>
    <col min="6" max="6" width="11.85546875" style="1" customWidth="1"/>
  </cols>
  <sheetData>
    <row r="1" spans="2:8" ht="15.75" thickBot="1" x14ac:dyDescent="0.3"/>
    <row r="2" spans="2:8" x14ac:dyDescent="0.25">
      <c r="B2" s="14">
        <v>21000</v>
      </c>
      <c r="C2" s="3" t="s">
        <v>23</v>
      </c>
      <c r="D2" s="4"/>
      <c r="E2" s="3" t="s">
        <v>11</v>
      </c>
      <c r="F2" s="5">
        <f>B2/B4*B16</f>
        <v>4.8</v>
      </c>
    </row>
    <row r="3" spans="2:8" x14ac:dyDescent="0.25">
      <c r="B3" s="15">
        <v>4</v>
      </c>
      <c r="C3" s="6" t="s">
        <v>24</v>
      </c>
      <c r="D3" s="7"/>
      <c r="E3" s="19" t="s">
        <v>12</v>
      </c>
      <c r="F3" s="8">
        <f>B16/B5*B6</f>
        <v>7.1368421052631579</v>
      </c>
    </row>
    <row r="4" spans="2:8" x14ac:dyDescent="0.25">
      <c r="B4" s="16">
        <v>175000</v>
      </c>
      <c r="C4" s="6" t="s">
        <v>22</v>
      </c>
      <c r="D4" s="7"/>
      <c r="E4" s="6" t="s">
        <v>13</v>
      </c>
      <c r="F4" s="8">
        <f>B8/B7*B16</f>
        <v>0.43333333333333335</v>
      </c>
    </row>
    <row r="5" spans="2:8" x14ac:dyDescent="0.25">
      <c r="B5" s="15">
        <v>19</v>
      </c>
      <c r="C5" s="6" t="s">
        <v>0</v>
      </c>
      <c r="D5" s="7"/>
      <c r="E5" s="19" t="s">
        <v>14</v>
      </c>
      <c r="F5" s="8">
        <f>B13/B4*B3*B16</f>
        <v>0.91428571428571426</v>
      </c>
    </row>
    <row r="6" spans="2:8" x14ac:dyDescent="0.25">
      <c r="B6" s="17">
        <v>3.39</v>
      </c>
      <c r="C6" s="6" t="s">
        <v>1</v>
      </c>
      <c r="D6" s="7"/>
      <c r="E6" s="19" t="s">
        <v>15</v>
      </c>
      <c r="F6" s="8">
        <f>B11*B3/B4*B16</f>
        <v>0.11520000000000001</v>
      </c>
      <c r="H6" s="2"/>
    </row>
    <row r="7" spans="2:8" x14ac:dyDescent="0.25">
      <c r="B7" s="16">
        <v>6000</v>
      </c>
      <c r="C7" s="6" t="s">
        <v>2</v>
      </c>
      <c r="D7" s="7"/>
      <c r="E7" s="6" t="s">
        <v>17</v>
      </c>
      <c r="F7" s="8">
        <f>B12*B3/B4*B16</f>
        <v>1.6457142857142857</v>
      </c>
    </row>
    <row r="8" spans="2:8" x14ac:dyDescent="0.25">
      <c r="B8" s="17">
        <v>65</v>
      </c>
      <c r="C8" s="6" t="s">
        <v>3</v>
      </c>
      <c r="D8" s="7"/>
      <c r="E8" s="19" t="s">
        <v>16</v>
      </c>
      <c r="F8" s="8">
        <f>B10/B9*B16</f>
        <v>0.53333333333333333</v>
      </c>
    </row>
    <row r="9" spans="2:8" x14ac:dyDescent="0.25">
      <c r="B9" s="16">
        <v>60000</v>
      </c>
      <c r="C9" s="6" t="s">
        <v>25</v>
      </c>
      <c r="D9" s="7"/>
      <c r="E9" s="6" t="s">
        <v>18</v>
      </c>
      <c r="F9" s="8">
        <f>SUM(F2:F8)</f>
        <v>15.578708771929824</v>
      </c>
    </row>
    <row r="10" spans="2:8" x14ac:dyDescent="0.25">
      <c r="B10" s="17">
        <v>800</v>
      </c>
      <c r="C10" s="6" t="s">
        <v>4</v>
      </c>
      <c r="D10" s="7"/>
      <c r="E10" s="19" t="s">
        <v>20</v>
      </c>
      <c r="F10" s="8">
        <f>B16/B15*B14</f>
        <v>34.285714285714285</v>
      </c>
    </row>
    <row r="11" spans="2:8" x14ac:dyDescent="0.25">
      <c r="B11" s="17">
        <v>126</v>
      </c>
      <c r="C11" s="6" t="s">
        <v>5</v>
      </c>
      <c r="D11" s="7"/>
      <c r="E11" s="19" t="s">
        <v>21</v>
      </c>
      <c r="F11" s="9">
        <f>SUM(F9:F10)</f>
        <v>49.86442305764411</v>
      </c>
    </row>
    <row r="12" spans="2:8" x14ac:dyDescent="0.25">
      <c r="B12" s="17">
        <v>1800</v>
      </c>
      <c r="C12" s="6" t="s">
        <v>6</v>
      </c>
      <c r="D12" s="7"/>
      <c r="E12" s="7"/>
      <c r="F12" s="10"/>
    </row>
    <row r="13" spans="2:8" x14ac:dyDescent="0.25">
      <c r="B13" s="17">
        <v>1000</v>
      </c>
      <c r="C13" s="19" t="s">
        <v>7</v>
      </c>
      <c r="D13" s="7"/>
      <c r="E13" s="19" t="s">
        <v>19</v>
      </c>
      <c r="F13" s="11">
        <f>B16/B15</f>
        <v>1.1428571428571428</v>
      </c>
    </row>
    <row r="14" spans="2:8" x14ac:dyDescent="0.25">
      <c r="B14" s="17">
        <v>30</v>
      </c>
      <c r="C14" s="19" t="s">
        <v>8</v>
      </c>
      <c r="D14" s="7"/>
      <c r="E14" s="7"/>
      <c r="F14" s="10"/>
    </row>
    <row r="15" spans="2:8" x14ac:dyDescent="0.25">
      <c r="B15" s="15">
        <v>35</v>
      </c>
      <c r="C15" s="19" t="s">
        <v>9</v>
      </c>
      <c r="D15" s="7"/>
      <c r="E15" s="7"/>
      <c r="F15" s="10"/>
    </row>
    <row r="16" spans="2:8" ht="15.75" thickBot="1" x14ac:dyDescent="0.3">
      <c r="B16" s="18">
        <v>40</v>
      </c>
      <c r="C16" s="20" t="s">
        <v>10</v>
      </c>
      <c r="D16" s="12"/>
      <c r="E16" s="12"/>
      <c r="F16" s="13"/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W</dc:creator>
  <cp:lastModifiedBy>Larry W</cp:lastModifiedBy>
  <dcterms:created xsi:type="dcterms:W3CDTF">2022-02-11T21:42:54Z</dcterms:created>
  <dcterms:modified xsi:type="dcterms:W3CDTF">2022-02-21T22:39:24Z</dcterms:modified>
</cp:coreProperties>
</file>